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vezzoli\Desktop\TERNO CHECK\"/>
    </mc:Choice>
  </mc:AlternateContent>
  <xr:revisionPtr revIDLastSave="0" documentId="8_{9DA24CF9-5C54-4CDE-80E1-E654054FDFD5}" xr6:coauthVersionLast="47" xr6:coauthVersionMax="47" xr10:uidLastSave="{00000000-0000-0000-0000-000000000000}"/>
  <bookViews>
    <workbookView xWindow="2660" yWindow="2660" windowWidth="25800" windowHeight="10050" xr2:uid="{36A84A52-18D2-4B9C-ACCA-BA150CE3A0C2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I22" i="1"/>
  <c r="H22" i="1"/>
  <c r="G22" i="1"/>
  <c r="E22" i="1"/>
  <c r="I21" i="1"/>
  <c r="H21" i="1"/>
  <c r="G21" i="1"/>
  <c r="F21" i="1"/>
  <c r="E21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22" i="1" l="1"/>
</calcChain>
</file>

<file path=xl/sharedStrings.xml><?xml version="1.0" encoding="utf-8"?>
<sst xmlns="http://schemas.openxmlformats.org/spreadsheetml/2006/main" count="38" uniqueCount="28">
  <si>
    <t>INCENTIVI FUNZIONI TECNICHE EX ART.113 DEL D.LGS 50/2016</t>
  </si>
  <si>
    <t>OPERA</t>
  </si>
  <si>
    <t>Dipendente matricola 27</t>
  </si>
  <si>
    <t>Dipendente matricola 21</t>
  </si>
  <si>
    <t>Dipendente matricola 28</t>
  </si>
  <si>
    <t>Dipendente matricola 10</t>
  </si>
  <si>
    <t>Quota incentivo da ripartire</t>
  </si>
  <si>
    <t>Totale liquidato LORDO</t>
  </si>
  <si>
    <t>Totale liquidato NETTO</t>
  </si>
  <si>
    <r>
      <t xml:space="preserve"> LIQUIDATI AL PERSONALE DIPENDENTE NELL'ANNO </t>
    </r>
    <r>
      <rPr>
        <b/>
        <sz val="11"/>
        <color theme="1"/>
        <rFont val="Calibri"/>
        <family val="2"/>
        <scheme val="minor"/>
      </rPr>
      <t>2022</t>
    </r>
  </si>
  <si>
    <t>Dipendente matricola 108</t>
  </si>
  <si>
    <t>Provvedimento di liquidazione</t>
  </si>
  <si>
    <t>Determinazione R.g.d. 148/2022</t>
  </si>
  <si>
    <t>Lavori adeguemento e messa in sicurezza del Palazzetto dello sport e dell'adiacente area pertinenziale  (DT 483/2019)</t>
  </si>
  <si>
    <t>Demolizione fabbricati esistenti compendio Via Castegnate        (DT 181/2019)</t>
  </si>
  <si>
    <t>Lavori di adeguamento e messa in sicurezza vie diverse in Terno d'Isola                                      (DT 485/2019)</t>
  </si>
  <si>
    <t>Determinazione R.g.d. 209/2022</t>
  </si>
  <si>
    <t>Lavori di messa in sicurezza strade comunali.Approvazione progetto definitivo esecutivo CUP B17H20001060001 (G.C. 80/2020)</t>
  </si>
  <si>
    <t>Lavori di riqualificazione con abbattimento delle barriere architettoniche in aree appartenenti al Centro Sportivo di Viale dello Sport. Approvazione progetto definitivo/esecutivo - CUP B19D20001300002                 (G.C. 109/2020)</t>
  </si>
  <si>
    <t>Lavori di adeguamento e messa in sicurezza marciapiede di Via Roma - CUP B17H20001180002 (G.C. 108/2020)</t>
  </si>
  <si>
    <t>Lavori di adeguamento locali cucine a servizio del polo scolastico di Terno d'Isola. Approvazione progetto definitivo/esecutivo CUP B19E20000440002 (G.C. 83/2020)</t>
  </si>
  <si>
    <t>Lavori di realizzazione nuova fermata autobus e adeguamento fermata autobus esistente in Via Albisetti. Approvazione progetto definitivo/esecutivo - CUP B11B21002530002                 (G.C. 124/2021)</t>
  </si>
  <si>
    <t>Lavori di messa in sicurezza asilo nido - approvazione progetto definitivo/esecutivo - CUP B15F21002320006                  (G.C. 123/2021)</t>
  </si>
  <si>
    <t>Studio sintetico per la mobilità dolce e attuazione di una ciclostazione presso il parcheggio di Viale G.Marconi. Approvazione progetto definitivo/esecutivo - CUP B11B21002430001                   (G.C. 122/2021)</t>
  </si>
  <si>
    <t>Lavori di messa in sicurezza della Via Milano - tratto dal ponte sul torrente Buliga al passaggio a livello della linea FS: approvazione progetto esecutivo - CUP B11B19000050001 (G.C. 34/2019)</t>
  </si>
  <si>
    <t>Messa in sicurezza del manto di copertura di Casa Bravi - Via Bravi Terno d'Isola. Approvazione progetto esecutivo - CUP B19G19000000001 (G.C. 35/2019)</t>
  </si>
  <si>
    <t>Lavori di efficientamento dell'impianto di illuminazione presso la scuola dell'infanzia di Terno d'Isola. Approvazione progetto definitivo. Corpo Sud. (G.C. 50/2019)</t>
  </si>
  <si>
    <t>Determinazione R.g.d. 500/2022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</si>
</sst>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shrinkToFit="1"/>
    </xf>
    <xf numFmtId="7" fontId="5" fillId="0" borderId="1" xfId="0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shrinkToFit="1"/>
    </xf>
    <xf numFmtId="7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7" fontId="6" fillId="0" borderId="1" xfId="0" applyNumberFormat="1" applyFont="1" applyBorder="1" applyAlignment="1">
      <alignment horizontal="center" vertical="center" wrapText="1"/>
    </xf>
    <xf numFmtId="7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1</xdr:col>
      <xdr:colOff>1504950</xdr:colOff>
      <xdr:row>5</xdr:row>
      <xdr:rowOff>0</xdr:rowOff>
    </xdr:to>
    <xdr:pic>
      <xdr:nvPicPr>
        <xdr:cNvPr id="3" name="Immagine 2" descr="stemma">
          <a:extLst>
            <a:ext uri="{FF2B5EF4-FFF2-40B4-BE49-F238E27FC236}">
              <a16:creationId xmlns:a16="http://schemas.microsoft.com/office/drawing/2014/main" id="{05D951D8-314C-43EE-8B56-FBC0A9FB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10763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9E40-C518-4009-95AD-EDBC05355779}">
  <dimension ref="B3:L22"/>
  <sheetViews>
    <sheetView tabSelected="1" topLeftCell="A16" zoomScaleNormal="100" workbookViewId="0">
      <selection activeCell="I24" sqref="I24"/>
    </sheetView>
  </sheetViews>
  <sheetFormatPr defaultRowHeight="14.5" x14ac:dyDescent="0.35"/>
  <cols>
    <col min="2" max="2" width="30" customWidth="1"/>
    <col min="3" max="3" width="29.453125" customWidth="1"/>
    <col min="4" max="4" width="17.1796875" customWidth="1"/>
    <col min="5" max="5" width="17.453125" customWidth="1"/>
    <col min="6" max="6" width="15.81640625" customWidth="1"/>
    <col min="7" max="7" width="14.81640625" customWidth="1"/>
    <col min="8" max="9" width="15.54296875" customWidth="1"/>
    <col min="11" max="11" width="9.54296875" bestFit="1" customWidth="1"/>
    <col min="12" max="12" width="10.54296875" bestFit="1" customWidth="1"/>
  </cols>
  <sheetData>
    <row r="3" spans="2:12" ht="18.5" x14ac:dyDescent="0.45">
      <c r="D3" s="1" t="s">
        <v>0</v>
      </c>
      <c r="G3" s="1"/>
      <c r="H3" s="1"/>
      <c r="I3" s="1"/>
      <c r="J3" s="1"/>
      <c r="K3" s="1"/>
    </row>
    <row r="4" spans="2:12" x14ac:dyDescent="0.35">
      <c r="D4" s="15" t="s">
        <v>9</v>
      </c>
      <c r="E4" s="16"/>
      <c r="F4" s="16"/>
      <c r="G4" s="16"/>
      <c r="H4" s="16"/>
      <c r="J4" s="2"/>
      <c r="K4" s="2"/>
      <c r="L4" s="2"/>
    </row>
    <row r="7" spans="2:12" ht="28" x14ac:dyDescent="0.35">
      <c r="B7" s="3" t="s">
        <v>1</v>
      </c>
      <c r="C7" s="3" t="s">
        <v>11</v>
      </c>
      <c r="D7" s="4" t="s">
        <v>6</v>
      </c>
      <c r="E7" s="6" t="s">
        <v>10</v>
      </c>
      <c r="F7" s="6" t="s">
        <v>2</v>
      </c>
      <c r="G7" s="6" t="s">
        <v>3</v>
      </c>
      <c r="H7" s="6" t="s">
        <v>4</v>
      </c>
      <c r="I7" s="6" t="s">
        <v>5</v>
      </c>
    </row>
    <row r="8" spans="2:12" ht="58.5" customHeight="1" x14ac:dyDescent="0.35">
      <c r="B8" s="11" t="s">
        <v>14</v>
      </c>
      <c r="C8" s="5" t="s">
        <v>12</v>
      </c>
      <c r="D8" s="12">
        <f>SUM(E8:I8)</f>
        <v>284.40000000000003</v>
      </c>
      <c r="E8" s="13">
        <v>56.88</v>
      </c>
      <c r="F8" s="13">
        <v>56.88</v>
      </c>
      <c r="G8" s="13">
        <v>56.88</v>
      </c>
      <c r="H8" s="13">
        <v>56.88</v>
      </c>
      <c r="I8" s="13">
        <v>56.88</v>
      </c>
    </row>
    <row r="9" spans="2:12" ht="56" x14ac:dyDescent="0.35">
      <c r="B9" s="11" t="s">
        <v>13</v>
      </c>
      <c r="C9" s="5" t="s">
        <v>12</v>
      </c>
      <c r="D9" s="12">
        <f t="shared" ref="D9:D20" si="0">SUM(E9:I9)</f>
        <v>545.79999999999995</v>
      </c>
      <c r="E9" s="13">
        <v>109.16</v>
      </c>
      <c r="F9" s="13">
        <v>109.16</v>
      </c>
      <c r="G9" s="13">
        <v>109.16</v>
      </c>
      <c r="H9" s="13">
        <v>109.16</v>
      </c>
      <c r="I9" s="13">
        <v>109.16</v>
      </c>
    </row>
    <row r="10" spans="2:12" ht="56" x14ac:dyDescent="0.35">
      <c r="B10" s="11" t="s">
        <v>15</v>
      </c>
      <c r="C10" s="5" t="s">
        <v>12</v>
      </c>
      <c r="D10" s="12">
        <f t="shared" si="0"/>
        <v>219.85</v>
      </c>
      <c r="E10" s="13">
        <v>43.97</v>
      </c>
      <c r="F10" s="13">
        <v>43.97</v>
      </c>
      <c r="G10" s="13">
        <v>43.97</v>
      </c>
      <c r="H10" s="13">
        <v>43.97</v>
      </c>
      <c r="I10" s="13">
        <v>43.97</v>
      </c>
      <c r="K10" s="14"/>
      <c r="L10" s="14"/>
    </row>
    <row r="11" spans="2:12" ht="56" x14ac:dyDescent="0.35">
      <c r="B11" s="11" t="s">
        <v>17</v>
      </c>
      <c r="C11" s="5" t="s">
        <v>16</v>
      </c>
      <c r="D11" s="12">
        <f t="shared" si="0"/>
        <v>813.5</v>
      </c>
      <c r="E11" s="12">
        <v>162.69999999999999</v>
      </c>
      <c r="F11" s="12">
        <v>162.69999999999999</v>
      </c>
      <c r="G11" s="12">
        <v>162.69999999999999</v>
      </c>
      <c r="H11" s="12">
        <v>162.69999999999999</v>
      </c>
      <c r="I11" s="12">
        <v>162.69999999999999</v>
      </c>
    </row>
    <row r="12" spans="2:12" ht="112" x14ac:dyDescent="0.35">
      <c r="B12" s="11" t="s">
        <v>18</v>
      </c>
      <c r="C12" s="5" t="s">
        <v>16</v>
      </c>
      <c r="D12" s="12">
        <f t="shared" si="0"/>
        <v>1673.7</v>
      </c>
      <c r="E12" s="13">
        <v>334.74</v>
      </c>
      <c r="F12" s="13">
        <v>334.74</v>
      </c>
      <c r="G12" s="13">
        <v>334.74</v>
      </c>
      <c r="H12" s="13">
        <v>334.74</v>
      </c>
      <c r="I12" s="13">
        <v>334.74</v>
      </c>
    </row>
    <row r="13" spans="2:12" ht="56" x14ac:dyDescent="0.35">
      <c r="B13" s="11" t="s">
        <v>19</v>
      </c>
      <c r="C13" s="5" t="s">
        <v>16</v>
      </c>
      <c r="D13" s="12">
        <f t="shared" si="0"/>
        <v>751.44999999999993</v>
      </c>
      <c r="E13" s="13">
        <v>150.29</v>
      </c>
      <c r="F13" s="13">
        <v>150.29</v>
      </c>
      <c r="G13" s="13">
        <v>150.29</v>
      </c>
      <c r="H13" s="13">
        <v>150.29</v>
      </c>
      <c r="I13" s="13">
        <v>150.29</v>
      </c>
    </row>
    <row r="14" spans="2:12" ht="84" x14ac:dyDescent="0.35">
      <c r="B14" s="11" t="s">
        <v>20</v>
      </c>
      <c r="C14" s="5" t="s">
        <v>16</v>
      </c>
      <c r="D14" s="12">
        <f t="shared" si="0"/>
        <v>1378.3000000000002</v>
      </c>
      <c r="E14" s="13">
        <v>275.66000000000003</v>
      </c>
      <c r="F14" s="13">
        <v>275.66000000000003</v>
      </c>
      <c r="G14" s="13">
        <v>275.66000000000003</v>
      </c>
      <c r="H14" s="13">
        <v>275.66000000000003</v>
      </c>
      <c r="I14" s="13">
        <v>275.66000000000003</v>
      </c>
    </row>
    <row r="15" spans="2:12" ht="98" x14ac:dyDescent="0.35">
      <c r="B15" s="11" t="s">
        <v>21</v>
      </c>
      <c r="C15" s="5" t="s">
        <v>16</v>
      </c>
      <c r="D15" s="12">
        <f t="shared" si="0"/>
        <v>1455.95</v>
      </c>
      <c r="E15" s="13">
        <v>291.19</v>
      </c>
      <c r="F15" s="13">
        <v>291.19</v>
      </c>
      <c r="G15" s="13">
        <v>291.19</v>
      </c>
      <c r="H15" s="13">
        <v>291.19</v>
      </c>
      <c r="I15" s="13">
        <v>291.19</v>
      </c>
    </row>
    <row r="16" spans="2:12" ht="70" x14ac:dyDescent="0.35">
      <c r="B16" s="11" t="s">
        <v>22</v>
      </c>
      <c r="C16" s="5" t="s">
        <v>16</v>
      </c>
      <c r="D16" s="12">
        <f t="shared" si="0"/>
        <v>791.4</v>
      </c>
      <c r="E16" s="13">
        <v>158.28</v>
      </c>
      <c r="F16" s="13">
        <v>158.28</v>
      </c>
      <c r="G16" s="13">
        <v>158.28</v>
      </c>
      <c r="H16" s="13">
        <v>158.28</v>
      </c>
      <c r="I16" s="13">
        <v>158.28</v>
      </c>
    </row>
    <row r="17" spans="2:12" ht="98" x14ac:dyDescent="0.35">
      <c r="B17" s="11" t="s">
        <v>23</v>
      </c>
      <c r="C17" s="5" t="s">
        <v>16</v>
      </c>
      <c r="D17" s="12">
        <f t="shared" si="0"/>
        <v>1455.95</v>
      </c>
      <c r="E17" s="13">
        <v>291.19</v>
      </c>
      <c r="F17" s="13">
        <v>291.19</v>
      </c>
      <c r="G17" s="13">
        <v>291.19</v>
      </c>
      <c r="H17" s="13">
        <v>291.19</v>
      </c>
      <c r="I17" s="13">
        <v>291.19</v>
      </c>
      <c r="K17" s="14"/>
      <c r="L17" s="14"/>
    </row>
    <row r="18" spans="2:12" ht="84" x14ac:dyDescent="0.35">
      <c r="B18" s="11" t="s">
        <v>24</v>
      </c>
      <c r="C18" s="5" t="s">
        <v>27</v>
      </c>
      <c r="D18" s="12">
        <f t="shared" si="0"/>
        <v>172.20999999999998</v>
      </c>
      <c r="E18" s="13">
        <v>34.44</v>
      </c>
      <c r="F18" s="13">
        <v>34.44</v>
      </c>
      <c r="G18" s="13">
        <v>34.44</v>
      </c>
      <c r="H18" s="13">
        <v>34.44</v>
      </c>
      <c r="I18" s="13">
        <v>34.450000000000003</v>
      </c>
    </row>
    <row r="19" spans="2:12" ht="70" x14ac:dyDescent="0.35">
      <c r="B19" s="11" t="s">
        <v>25</v>
      </c>
      <c r="C19" s="5" t="s">
        <v>27</v>
      </c>
      <c r="D19" s="12">
        <f t="shared" si="0"/>
        <v>489.20000000000005</v>
      </c>
      <c r="E19" s="13">
        <v>97.84</v>
      </c>
      <c r="F19" s="13">
        <v>97.84</v>
      </c>
      <c r="G19" s="13">
        <v>97.84</v>
      </c>
      <c r="H19" s="13">
        <v>97.84</v>
      </c>
      <c r="I19" s="13">
        <v>97.84</v>
      </c>
    </row>
    <row r="20" spans="2:12" ht="84" x14ac:dyDescent="0.35">
      <c r="B20" s="11" t="s">
        <v>26</v>
      </c>
      <c r="C20" s="5" t="s">
        <v>27</v>
      </c>
      <c r="D20" s="12">
        <f t="shared" si="0"/>
        <v>151.79</v>
      </c>
      <c r="E20" s="13">
        <v>30.36</v>
      </c>
      <c r="F20" s="13">
        <v>30.36</v>
      </c>
      <c r="G20" s="13">
        <v>30.36</v>
      </c>
      <c r="H20" s="13">
        <v>30.36</v>
      </c>
      <c r="I20" s="13">
        <v>30.35</v>
      </c>
      <c r="K20" s="14"/>
      <c r="L20" s="14"/>
    </row>
    <row r="21" spans="2:12" x14ac:dyDescent="0.35">
      <c r="B21" s="5" t="s">
        <v>7</v>
      </c>
      <c r="C21" s="5"/>
      <c r="D21" s="8">
        <f t="shared" ref="D21:I21" si="1">SUM(D8:D20)</f>
        <v>10183.5</v>
      </c>
      <c r="E21" s="8">
        <f t="shared" si="1"/>
        <v>2036.7</v>
      </c>
      <c r="F21" s="8">
        <f t="shared" si="1"/>
        <v>2036.7</v>
      </c>
      <c r="G21" s="8">
        <f t="shared" si="1"/>
        <v>2036.7</v>
      </c>
      <c r="H21" s="8">
        <f t="shared" si="1"/>
        <v>2036.7</v>
      </c>
      <c r="I21" s="8">
        <f t="shared" si="1"/>
        <v>2036.7</v>
      </c>
    </row>
    <row r="22" spans="2:12" x14ac:dyDescent="0.35">
      <c r="B22" s="7" t="s">
        <v>8</v>
      </c>
      <c r="C22" s="7"/>
      <c r="D22" s="9">
        <f>SUM(E22:I22)</f>
        <v>7757.4145757667402</v>
      </c>
      <c r="E22" s="10">
        <f>(E21/(23.8+8.5+0.901+100)*100)+1.11</f>
        <v>1530.1525747554449</v>
      </c>
      <c r="F22" s="10">
        <f>(F21/(23.8+0.901+100)*100)-10.9+1.25</f>
        <v>1623.6167741237039</v>
      </c>
      <c r="G22" s="10">
        <f>(G21/(23.8+8.5+0.475+100)*100)+0.6</f>
        <v>1534.5484089625304</v>
      </c>
      <c r="H22" s="10">
        <f>(H21/(23.8+8.5+0.475+100)*100)+0.6</f>
        <v>1534.5484089625304</v>
      </c>
      <c r="I22" s="10">
        <f>(I21/(23.8+8.5+0.475+100)*100)+0.6</f>
        <v>1534.5484089625304</v>
      </c>
      <c r="L22" s="14"/>
    </row>
  </sheetData>
  <mergeCells count="1">
    <mergeCell ref="D4:H4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Pedruzzi</dc:creator>
  <cp:lastModifiedBy>Dora Vezzoli</cp:lastModifiedBy>
  <cp:lastPrinted>2023-05-29T08:23:12Z</cp:lastPrinted>
  <dcterms:created xsi:type="dcterms:W3CDTF">2023-05-29T08:17:36Z</dcterms:created>
  <dcterms:modified xsi:type="dcterms:W3CDTF">2023-07-25T16:51:15Z</dcterms:modified>
</cp:coreProperties>
</file>